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ifflal\ND Office Echo\VAULT-A4RZPFJ3\"/>
    </mc:Choice>
  </mc:AlternateContent>
  <bookViews>
    <workbookView xWindow="0" yWindow="0" windowWidth="5925" windowHeight="4695"/>
  </bookViews>
  <sheets>
    <sheet name="Delaware" sheetId="1" r:id="rId1"/>
    <sheet name="Fairfield" sheetId="2" r:id="rId2"/>
    <sheet name="Fayette" sheetId="3" r:id="rId3"/>
    <sheet name="Franklin" sheetId="4" r:id="rId4"/>
    <sheet name="Hocking" sheetId="5" r:id="rId5"/>
    <sheet name="Knox" sheetId="6" r:id="rId6"/>
    <sheet name="Licking" sheetId="7" r:id="rId7"/>
    <sheet name="Logan" sheetId="8" r:id="rId8"/>
    <sheet name="Madison" sheetId="9" r:id="rId9"/>
    <sheet name="Marion" sheetId="10" r:id="rId10"/>
    <sheet name="Morrow" sheetId="11" r:id="rId11"/>
    <sheet name="Perry" sheetId="12" r:id="rId12"/>
    <sheet name="Pickaway" sheetId="13" r:id="rId13"/>
    <sheet name="Ross" sheetId="14" r:id="rId14"/>
    <sheet name="Union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5" l="1"/>
  <c r="E8" i="14"/>
  <c r="E6" i="13"/>
  <c r="E7" i="12"/>
  <c r="E4" i="11"/>
  <c r="E6" i="10"/>
  <c r="E5" i="9"/>
  <c r="E4" i="8"/>
  <c r="E9" i="7"/>
  <c r="E4" i="6"/>
  <c r="E5" i="5"/>
  <c r="E35" i="4"/>
  <c r="E6" i="2"/>
  <c r="E7" i="3"/>
  <c r="E10" i="1"/>
</calcChain>
</file>

<file path=xl/sharedStrings.xml><?xml version="1.0" encoding="utf-8"?>
<sst xmlns="http://schemas.openxmlformats.org/spreadsheetml/2006/main" count="282" uniqueCount="102">
  <si>
    <t>Project Name</t>
  </si>
  <si>
    <t>ALI</t>
  </si>
  <si>
    <t>Agency</t>
  </si>
  <si>
    <t>Bond Fund</t>
  </si>
  <si>
    <t>Appropriation</t>
  </si>
  <si>
    <t>Ohio to Erie Trail Land Acquisition</t>
  </si>
  <si>
    <t>Concord Township History and Community Trail</t>
  </si>
  <si>
    <t>Columbus Zoo - Orangutan Habitat and Indoor Facility</t>
  </si>
  <si>
    <t>Historical Stratford Barn Restoration</t>
  </si>
  <si>
    <t>Delaware Arts Castle Improvements</t>
  </si>
  <si>
    <t>Columbus Zoo - Elephant Habitat Enhancements</t>
  </si>
  <si>
    <t>Delaware Entrerpreneurial Center at Ohio Wesleyan</t>
  </si>
  <si>
    <t>C725E2</t>
  </si>
  <si>
    <t>C230FM</t>
  </si>
  <si>
    <t>C38440</t>
  </si>
  <si>
    <t>DNR</t>
  </si>
  <si>
    <t>FCC</t>
  </si>
  <si>
    <t>CTI</t>
  </si>
  <si>
    <t>Total</t>
  </si>
  <si>
    <t>Buckeye Lake Feeder Channel Restoration</t>
  </si>
  <si>
    <t>AHA! Children's Museum STEM/Nature Play Area</t>
  </si>
  <si>
    <t>Jefferson Park Recreation Upgrades</t>
  </si>
  <si>
    <t>Fayette County Adult Detention Facility</t>
  </si>
  <si>
    <t>Morris-Sharp Estate Restoration Project</t>
  </si>
  <si>
    <t>C50100</t>
  </si>
  <si>
    <t>DRC</t>
  </si>
  <si>
    <t>Rickenbacker Air Cargo Terminal 5 Ramp Expansion</t>
  </si>
  <si>
    <t>Heinzerling Community Facilities</t>
  </si>
  <si>
    <t>John F. Wolfe Palm House Renovation and Improvements</t>
  </si>
  <si>
    <t>Grove City Gantz Park Improvements</t>
  </si>
  <si>
    <t>Upper Arlington Multi-modal Transportation Project</t>
  </si>
  <si>
    <t>Bridge Park Center</t>
  </si>
  <si>
    <t>Quarry Trails Project</t>
  </si>
  <si>
    <t>Harrisburg Baseball Complex</t>
  </si>
  <si>
    <t>Prairie Township Artificial Turf Soccer Fields</t>
  </si>
  <si>
    <t>Hilliard Miracle Field</t>
  </si>
  <si>
    <t>Jeffrey Mansion Expansion Project</t>
  </si>
  <si>
    <t>North Market Grand Atrium</t>
  </si>
  <si>
    <t>Ohio Aviation Hall of Fame</t>
  </si>
  <si>
    <t>COSI Redevelopment</t>
  </si>
  <si>
    <t>Westerville Police Memorial</t>
  </si>
  <si>
    <t xml:space="preserve">King Arts Complex Renovations </t>
  </si>
  <si>
    <t>Motts Military Museum - New 9/11 Building</t>
  </si>
  <si>
    <t>Upper Arlington Veterans Memorial</t>
  </si>
  <si>
    <t>BalletMet Renovation and Building Connector</t>
  </si>
  <si>
    <t>Renovations of the Palace Theater</t>
  </si>
  <si>
    <t>PAST Innovation Lab Renovation Project</t>
  </si>
  <si>
    <t>Canine Companions Regional Training Facility</t>
  </si>
  <si>
    <t>Smart Columbus Experience Center</t>
  </si>
  <si>
    <t>Dublin Smart Community Connect Project</t>
  </si>
  <si>
    <t>Freedom Café Project</t>
  </si>
  <si>
    <t>The Point at Otterbein University</t>
  </si>
  <si>
    <t>Central Ohio Job Skills and Workforce Developmental Center in Whitehall</t>
  </si>
  <si>
    <t>CCAD Animation Center Renovation</t>
  </si>
  <si>
    <t>Maryhaven's Addiction Stabilization Center</t>
  </si>
  <si>
    <t>Concord Counseling Services Facility and Operations Expansion at Westerville</t>
  </si>
  <si>
    <t>Alvis House Opiate Addiction Treatment Center</t>
  </si>
  <si>
    <t>C74543</t>
  </si>
  <si>
    <t>C59064</t>
  </si>
  <si>
    <t>C315GN</t>
  </si>
  <si>
    <t>C315GO</t>
  </si>
  <si>
    <t>C315GP</t>
  </si>
  <si>
    <t>C315GQ</t>
  </si>
  <si>
    <t>C38441</t>
  </si>
  <si>
    <t>C38442</t>
  </si>
  <si>
    <t>C38443</t>
  </si>
  <si>
    <t>C38444</t>
  </si>
  <si>
    <t>C58001</t>
  </si>
  <si>
    <t>ADJ</t>
  </si>
  <si>
    <t>DDD</t>
  </si>
  <si>
    <t>OSU</t>
  </si>
  <si>
    <t>DMH</t>
  </si>
  <si>
    <t>Hocking Hills Scenic Trail</t>
  </si>
  <si>
    <t>Buckeye Lake Public Pier</t>
  </si>
  <si>
    <t>Louis Sullivan Building of Newark Restoration and Adaptive Reuse</t>
  </si>
  <si>
    <t>Weathervane Playhouse Improvements</t>
  </si>
  <si>
    <t>Heath Port Authority Primary Standards Lab</t>
  </si>
  <si>
    <t>Licking County Family YMCA Renovation and Expansion</t>
  </si>
  <si>
    <t>C315GR</t>
  </si>
  <si>
    <t>C36923</t>
  </si>
  <si>
    <t>COT</t>
  </si>
  <si>
    <t>London Access Cowling Playground</t>
  </si>
  <si>
    <t>Lincoln Park Stadium and Field Restoration</t>
  </si>
  <si>
    <t>Boys and Girls Club Marion County Teen Center Improvements</t>
  </si>
  <si>
    <t>C315GS</t>
  </si>
  <si>
    <t>Village of Roseville Park Improvements</t>
  </si>
  <si>
    <t>Jacob Miller's Tavern Renovation</t>
  </si>
  <si>
    <t>Shawnee Development/Tecumseh Theater Restoration</t>
  </si>
  <si>
    <t>Pickaway County Agricultural Facility Improvements</t>
  </si>
  <si>
    <t>OCU Business Innovation Center Regional IT Training Lab</t>
  </si>
  <si>
    <t>C70022</t>
  </si>
  <si>
    <t>C32222</t>
  </si>
  <si>
    <t>AGR</t>
  </si>
  <si>
    <t>SCC</t>
  </si>
  <si>
    <t>Camp Sherman Park</t>
  </si>
  <si>
    <t>Yoctangee Park Historic Armory</t>
  </si>
  <si>
    <t>Sugarloaf Mountain Ampitheatre Improvements</t>
  </si>
  <si>
    <t>Majestic Theater</t>
  </si>
  <si>
    <t>Richwood Beach and Shelter House</t>
  </si>
  <si>
    <t>Avalon Uptown Theatre Restoration</t>
  </si>
  <si>
    <t>Union County Automotive and Mobility Center</t>
  </si>
  <si>
    <t>C315GU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</si>
</sst>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9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69" fontId="0" fillId="0" borderId="0" xfId="1" applyNumberFormat="1" applyFont="1"/>
    <xf numFmtId="169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/>
  </sheetViews>
  <sheetFormatPr defaultRowHeight="15" x14ac:dyDescent="0.25"/>
  <cols>
    <col min="1" max="1" width="49.28515625" bestFit="1" customWidth="1"/>
    <col min="2" max="2" width="7.85546875" bestFit="1" customWidth="1"/>
    <col min="3" max="3" width="7.42578125" bestFit="1" customWidth="1"/>
    <col min="4" max="4" width="10.42578125" bestFit="1" customWidth="1"/>
    <col min="5" max="5" width="13.5703125" bestFit="1" customWidth="1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5</v>
      </c>
      <c r="B2" t="s">
        <v>12</v>
      </c>
      <c r="C2" t="s">
        <v>15</v>
      </c>
      <c r="D2">
        <v>7035</v>
      </c>
      <c r="E2" s="2">
        <v>300000</v>
      </c>
    </row>
    <row r="3" spans="1:5" x14ac:dyDescent="0.25">
      <c r="A3" t="s">
        <v>6</v>
      </c>
      <c r="B3" t="s">
        <v>12</v>
      </c>
      <c r="C3" t="s">
        <v>15</v>
      </c>
      <c r="D3">
        <v>7035</v>
      </c>
      <c r="E3" s="2">
        <v>100000</v>
      </c>
    </row>
    <row r="4" spans="1:5" x14ac:dyDescent="0.25">
      <c r="A4" t="s">
        <v>7</v>
      </c>
      <c r="B4" t="s">
        <v>13</v>
      </c>
      <c r="C4" t="s">
        <v>16</v>
      </c>
      <c r="D4">
        <v>7030</v>
      </c>
      <c r="E4" s="2">
        <v>500000</v>
      </c>
    </row>
    <row r="5" spans="1:5" x14ac:dyDescent="0.25">
      <c r="A5" t="s">
        <v>8</v>
      </c>
      <c r="B5" t="s">
        <v>13</v>
      </c>
      <c r="C5" t="s">
        <v>16</v>
      </c>
      <c r="D5">
        <v>7030</v>
      </c>
      <c r="E5" s="2">
        <v>250000</v>
      </c>
    </row>
    <row r="6" spans="1:5" x14ac:dyDescent="0.25">
      <c r="A6" t="s">
        <v>9</v>
      </c>
      <c r="B6" t="s">
        <v>13</v>
      </c>
      <c r="C6" t="s">
        <v>16</v>
      </c>
      <c r="D6">
        <v>7030</v>
      </c>
      <c r="E6" s="2">
        <v>225000</v>
      </c>
    </row>
    <row r="7" spans="1:5" x14ac:dyDescent="0.25">
      <c r="A7" t="s">
        <v>10</v>
      </c>
      <c r="B7" t="s">
        <v>13</v>
      </c>
      <c r="C7" t="s">
        <v>16</v>
      </c>
      <c r="D7">
        <v>7030</v>
      </c>
      <c r="E7" s="2">
        <v>500000</v>
      </c>
    </row>
    <row r="8" spans="1:5" x14ac:dyDescent="0.25">
      <c r="A8" t="s">
        <v>11</v>
      </c>
      <c r="B8" t="s">
        <v>14</v>
      </c>
      <c r="C8" t="s">
        <v>17</v>
      </c>
      <c r="D8">
        <v>7034</v>
      </c>
      <c r="E8" s="2">
        <v>100000</v>
      </c>
    </row>
    <row r="10" spans="1:5" x14ac:dyDescent="0.25">
      <c r="A10" t="s">
        <v>18</v>
      </c>
      <c r="E10" s="3">
        <f>SUM(E2:E8)</f>
        <v>1975000</v>
      </c>
    </row>
  </sheetData>
  <sortState ref="A1:A18">
    <sortCondition ref="A18"/>
  </sortState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7" sqref="E7"/>
    </sheetView>
  </sheetViews>
  <sheetFormatPr defaultRowHeight="15" x14ac:dyDescent="0.25"/>
  <cols>
    <col min="1" max="1" width="60.7109375" bestFit="1" customWidth="1"/>
    <col min="2" max="2" width="7.85546875" bestFit="1" customWidth="1"/>
    <col min="3" max="3" width="7.42578125" bestFit="1" customWidth="1"/>
    <col min="4" max="4" width="10.42578125" bestFit="1" customWidth="1"/>
    <col min="5" max="5" width="13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82</v>
      </c>
      <c r="B2" t="s">
        <v>12</v>
      </c>
      <c r="C2" t="s">
        <v>15</v>
      </c>
      <c r="D2">
        <v>7035</v>
      </c>
      <c r="E2" s="2">
        <v>400000</v>
      </c>
    </row>
    <row r="3" spans="1:5" x14ac:dyDescent="0.25">
      <c r="A3" t="s">
        <v>83</v>
      </c>
      <c r="B3" t="s">
        <v>84</v>
      </c>
      <c r="C3" t="s">
        <v>70</v>
      </c>
      <c r="D3">
        <v>7034</v>
      </c>
      <c r="E3" s="2">
        <v>50000</v>
      </c>
    </row>
    <row r="4" spans="1:5" x14ac:dyDescent="0.25">
      <c r="E4" s="2"/>
    </row>
    <row r="5" spans="1:5" x14ac:dyDescent="0.25">
      <c r="E5" s="2"/>
    </row>
    <row r="6" spans="1:5" x14ac:dyDescent="0.25">
      <c r="A6" t="s">
        <v>18</v>
      </c>
      <c r="E6" s="3">
        <f>SUM(E2:E3)</f>
        <v>450000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sqref="A1:E4"/>
    </sheetView>
  </sheetViews>
  <sheetFormatPr defaultRowHeight="15" x14ac:dyDescent="0.25"/>
  <cols>
    <col min="1" max="1" width="13.140625" bestFit="1" customWidth="1"/>
    <col min="2" max="2" width="3.7109375" bestFit="1" customWidth="1"/>
    <col min="3" max="3" width="7.42578125" bestFit="1" customWidth="1"/>
    <col min="4" max="4" width="10.42578125" bestFit="1" customWidth="1"/>
    <col min="5" max="5" width="13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E2" s="2"/>
    </row>
    <row r="3" spans="1:5" x14ac:dyDescent="0.25">
      <c r="E3" s="2"/>
    </row>
    <row r="4" spans="1:5" x14ac:dyDescent="0.25">
      <c r="A4" t="s">
        <v>18</v>
      </c>
      <c r="E4" s="3">
        <f>SUM(E2:E2)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E7"/>
    </sheetView>
  </sheetViews>
  <sheetFormatPr defaultRowHeight="15" x14ac:dyDescent="0.25"/>
  <cols>
    <col min="1" max="1" width="60.7109375" bestFit="1" customWidth="1"/>
    <col min="2" max="2" width="7.85546875" bestFit="1" customWidth="1"/>
    <col min="3" max="3" width="7.42578125" bestFit="1" customWidth="1"/>
    <col min="4" max="4" width="10.42578125" bestFit="1" customWidth="1"/>
    <col min="5" max="5" width="13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85</v>
      </c>
      <c r="B2" t="s">
        <v>12</v>
      </c>
      <c r="C2" t="s">
        <v>15</v>
      </c>
      <c r="D2">
        <v>7035</v>
      </c>
      <c r="E2" s="2">
        <v>20000</v>
      </c>
    </row>
    <row r="3" spans="1:5" x14ac:dyDescent="0.25">
      <c r="A3" t="s">
        <v>86</v>
      </c>
      <c r="B3" t="s">
        <v>13</v>
      </c>
      <c r="C3" t="s">
        <v>16</v>
      </c>
      <c r="D3">
        <v>7030</v>
      </c>
      <c r="E3" s="2">
        <v>100000</v>
      </c>
    </row>
    <row r="4" spans="1:5" x14ac:dyDescent="0.25">
      <c r="A4" t="s">
        <v>87</v>
      </c>
      <c r="B4" t="s">
        <v>13</v>
      </c>
      <c r="C4" t="s">
        <v>16</v>
      </c>
      <c r="D4">
        <v>7030</v>
      </c>
      <c r="E4" s="2">
        <v>100000</v>
      </c>
    </row>
    <row r="5" spans="1:5" x14ac:dyDescent="0.25">
      <c r="E5" s="2"/>
    </row>
    <row r="6" spans="1:5" x14ac:dyDescent="0.25">
      <c r="E6" s="2"/>
    </row>
    <row r="7" spans="1:5" x14ac:dyDescent="0.25">
      <c r="A7" t="s">
        <v>18</v>
      </c>
      <c r="E7" s="3">
        <f>SUM(E2:E4)</f>
        <v>220000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6" sqref="E6"/>
    </sheetView>
  </sheetViews>
  <sheetFormatPr defaultRowHeight="15" x14ac:dyDescent="0.25"/>
  <cols>
    <col min="1" max="1" width="52" bestFit="1" customWidth="1"/>
    <col min="2" max="2" width="7.85546875" bestFit="1" customWidth="1"/>
    <col min="3" max="3" width="7.42578125" bestFit="1" customWidth="1"/>
    <col min="4" max="4" width="10.42578125" bestFit="1" customWidth="1"/>
    <col min="5" max="5" width="13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88</v>
      </c>
      <c r="B2" t="s">
        <v>90</v>
      </c>
      <c r="C2" t="s">
        <v>92</v>
      </c>
      <c r="D2">
        <v>7026</v>
      </c>
      <c r="E2" s="2">
        <v>400000</v>
      </c>
    </row>
    <row r="3" spans="1:5" x14ac:dyDescent="0.25">
      <c r="A3" t="s">
        <v>89</v>
      </c>
      <c r="B3" t="s">
        <v>91</v>
      </c>
      <c r="C3" t="s">
        <v>93</v>
      </c>
      <c r="D3">
        <v>7034</v>
      </c>
      <c r="E3" s="2">
        <v>150000</v>
      </c>
    </row>
    <row r="4" spans="1:5" x14ac:dyDescent="0.25">
      <c r="E4" s="2"/>
    </row>
    <row r="5" spans="1:5" x14ac:dyDescent="0.25">
      <c r="E5" s="2"/>
    </row>
    <row r="6" spans="1:5" x14ac:dyDescent="0.25">
      <c r="A6" t="s">
        <v>18</v>
      </c>
      <c r="E6" s="3">
        <f>SUM(E2:E3)</f>
        <v>550000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8"/>
    </sheetView>
  </sheetViews>
  <sheetFormatPr defaultRowHeight="15" x14ac:dyDescent="0.25"/>
  <cols>
    <col min="1" max="1" width="60.7109375" bestFit="1" customWidth="1"/>
    <col min="2" max="2" width="7.85546875" bestFit="1" customWidth="1"/>
    <col min="3" max="3" width="7.42578125" bestFit="1" customWidth="1"/>
    <col min="4" max="4" width="10.42578125" bestFit="1" customWidth="1"/>
    <col min="5" max="5" width="13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94</v>
      </c>
      <c r="B2" t="s">
        <v>12</v>
      </c>
      <c r="C2" t="s">
        <v>15</v>
      </c>
      <c r="D2">
        <v>7035</v>
      </c>
      <c r="E2" s="2">
        <v>50000</v>
      </c>
    </row>
    <row r="3" spans="1:5" x14ac:dyDescent="0.25">
      <c r="A3" t="s">
        <v>95</v>
      </c>
      <c r="B3" t="s">
        <v>13</v>
      </c>
      <c r="C3" t="s">
        <v>16</v>
      </c>
      <c r="D3">
        <v>7030</v>
      </c>
      <c r="E3" s="2">
        <v>250000</v>
      </c>
    </row>
    <row r="4" spans="1:5" x14ac:dyDescent="0.25">
      <c r="A4" t="s">
        <v>96</v>
      </c>
      <c r="B4" t="s">
        <v>13</v>
      </c>
      <c r="C4" t="s">
        <v>16</v>
      </c>
      <c r="D4">
        <v>7030</v>
      </c>
      <c r="E4" s="2">
        <v>70000</v>
      </c>
    </row>
    <row r="5" spans="1:5" x14ac:dyDescent="0.25">
      <c r="A5" t="s">
        <v>97</v>
      </c>
      <c r="B5" t="s">
        <v>13</v>
      </c>
      <c r="C5" t="s">
        <v>16</v>
      </c>
      <c r="D5">
        <v>7030</v>
      </c>
      <c r="E5" s="2">
        <v>500000</v>
      </c>
    </row>
    <row r="6" spans="1:5" x14ac:dyDescent="0.25">
      <c r="E6" s="2"/>
    </row>
    <row r="7" spans="1:5" x14ac:dyDescent="0.25">
      <c r="E7" s="2"/>
    </row>
    <row r="8" spans="1:5" x14ac:dyDescent="0.25">
      <c r="A8" t="s">
        <v>18</v>
      </c>
      <c r="E8" s="3">
        <f>SUM(E2:E5)</f>
        <v>870000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5" sqref="E5"/>
    </sheetView>
  </sheetViews>
  <sheetFormatPr defaultRowHeight="15" x14ac:dyDescent="0.25"/>
  <cols>
    <col min="1" max="1" width="44.5703125" bestFit="1" customWidth="1"/>
    <col min="2" max="2" width="7.85546875" bestFit="1" customWidth="1"/>
    <col min="3" max="3" width="7.42578125" bestFit="1" customWidth="1"/>
    <col min="4" max="4" width="10.42578125" bestFit="1" customWidth="1"/>
    <col min="5" max="5" width="13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98</v>
      </c>
      <c r="B2" t="s">
        <v>12</v>
      </c>
      <c r="C2" t="s">
        <v>15</v>
      </c>
      <c r="D2">
        <v>7035</v>
      </c>
      <c r="E2" s="2">
        <v>100000</v>
      </c>
    </row>
    <row r="3" spans="1:5" x14ac:dyDescent="0.25">
      <c r="A3" t="s">
        <v>99</v>
      </c>
      <c r="B3" t="s">
        <v>13</v>
      </c>
      <c r="C3" t="s">
        <v>16</v>
      </c>
      <c r="D3">
        <v>7030</v>
      </c>
      <c r="E3" s="2">
        <v>50000</v>
      </c>
    </row>
    <row r="4" spans="1:5" x14ac:dyDescent="0.25">
      <c r="A4" t="s">
        <v>100</v>
      </c>
      <c r="B4" t="s">
        <v>101</v>
      </c>
      <c r="C4" t="s">
        <v>70</v>
      </c>
      <c r="D4">
        <v>7034</v>
      </c>
      <c r="E4" s="2">
        <v>1500000</v>
      </c>
    </row>
    <row r="5" spans="1:5" x14ac:dyDescent="0.25">
      <c r="E5" s="2"/>
    </row>
    <row r="6" spans="1:5" x14ac:dyDescent="0.25">
      <c r="E6" s="2"/>
    </row>
    <row r="7" spans="1:5" x14ac:dyDescent="0.25">
      <c r="A7" t="s">
        <v>18</v>
      </c>
      <c r="E7" s="3">
        <f>SUM(E2:E4)</f>
        <v>1650000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7" sqref="E7"/>
    </sheetView>
  </sheetViews>
  <sheetFormatPr defaultRowHeight="15" x14ac:dyDescent="0.25"/>
  <cols>
    <col min="1" max="1" width="49.28515625" bestFit="1" customWidth="1"/>
    <col min="2" max="2" width="7.85546875" bestFit="1" customWidth="1"/>
    <col min="3" max="3" width="7.42578125" bestFit="1" customWidth="1"/>
    <col min="4" max="4" width="10.42578125" bestFit="1" customWidth="1"/>
    <col min="5" max="5" width="13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19</v>
      </c>
      <c r="B2" t="s">
        <v>12</v>
      </c>
      <c r="C2" t="s">
        <v>15</v>
      </c>
      <c r="D2">
        <v>7035</v>
      </c>
      <c r="E2" s="2">
        <v>400000</v>
      </c>
    </row>
    <row r="3" spans="1:5" x14ac:dyDescent="0.25">
      <c r="A3" t="s">
        <v>20</v>
      </c>
      <c r="B3" t="s">
        <v>13</v>
      </c>
      <c r="C3" t="s">
        <v>16</v>
      </c>
      <c r="D3">
        <v>7030</v>
      </c>
      <c r="E3" s="2">
        <v>50000</v>
      </c>
    </row>
    <row r="4" spans="1:5" x14ac:dyDescent="0.25">
      <c r="E4" s="2"/>
    </row>
    <row r="5" spans="1:5" x14ac:dyDescent="0.25">
      <c r="E5" s="2"/>
    </row>
    <row r="6" spans="1:5" x14ac:dyDescent="0.25">
      <c r="A6" t="s">
        <v>18</v>
      </c>
      <c r="E6" s="3">
        <f>SUM(E2:E3)</f>
        <v>450000</v>
      </c>
    </row>
    <row r="7" spans="1:5" x14ac:dyDescent="0.25">
      <c r="E7" s="2"/>
    </row>
    <row r="8" spans="1:5" x14ac:dyDescent="0.25">
      <c r="E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8" sqref="E8"/>
    </sheetView>
  </sheetViews>
  <sheetFormatPr defaultRowHeight="15" x14ac:dyDescent="0.25"/>
  <cols>
    <col min="1" max="1" width="49.28515625" bestFit="1" customWidth="1"/>
    <col min="2" max="2" width="7.85546875" bestFit="1" customWidth="1"/>
    <col min="3" max="3" width="7.42578125" bestFit="1" customWidth="1"/>
    <col min="4" max="4" width="10.42578125" bestFit="1" customWidth="1"/>
    <col min="5" max="5" width="13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21</v>
      </c>
      <c r="B2" t="s">
        <v>12</v>
      </c>
      <c r="C2" t="s">
        <v>15</v>
      </c>
      <c r="D2">
        <v>7035</v>
      </c>
      <c r="E2" s="2">
        <v>50000</v>
      </c>
    </row>
    <row r="3" spans="1:5" x14ac:dyDescent="0.25">
      <c r="A3" t="s">
        <v>22</v>
      </c>
      <c r="B3" t="s">
        <v>24</v>
      </c>
      <c r="C3" t="s">
        <v>25</v>
      </c>
      <c r="D3">
        <v>7027</v>
      </c>
      <c r="E3" s="2">
        <v>225000</v>
      </c>
    </row>
    <row r="4" spans="1:5" x14ac:dyDescent="0.25">
      <c r="A4" t="s">
        <v>23</v>
      </c>
      <c r="B4" t="s">
        <v>13</v>
      </c>
      <c r="C4" t="s">
        <v>16</v>
      </c>
      <c r="D4">
        <v>7030</v>
      </c>
      <c r="E4" s="2">
        <v>75000</v>
      </c>
    </row>
    <row r="5" spans="1:5" x14ac:dyDescent="0.25">
      <c r="E5" s="2"/>
    </row>
    <row r="6" spans="1:5" x14ac:dyDescent="0.25">
      <c r="E6" s="2"/>
    </row>
    <row r="7" spans="1:5" x14ac:dyDescent="0.25">
      <c r="A7" t="s">
        <v>18</v>
      </c>
      <c r="E7" s="3">
        <f>SUM(E2:E4)</f>
        <v>350000</v>
      </c>
    </row>
    <row r="8" spans="1:5" x14ac:dyDescent="0.25">
      <c r="E8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A36" sqref="A36"/>
    </sheetView>
  </sheetViews>
  <sheetFormatPr defaultRowHeight="15" x14ac:dyDescent="0.25"/>
  <cols>
    <col min="1" max="1" width="71.42578125" bestFit="1" customWidth="1"/>
    <col min="2" max="2" width="7.85546875" bestFit="1" customWidth="1"/>
    <col min="3" max="3" width="7.42578125" bestFit="1" customWidth="1"/>
    <col min="4" max="4" width="10.42578125" bestFit="1" customWidth="1"/>
    <col min="5" max="5" width="13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26</v>
      </c>
      <c r="B2" t="s">
        <v>57</v>
      </c>
      <c r="C2" t="s">
        <v>68</v>
      </c>
      <c r="D2">
        <v>7026</v>
      </c>
      <c r="E2" s="2">
        <v>2000000</v>
      </c>
    </row>
    <row r="3" spans="1:5" x14ac:dyDescent="0.25">
      <c r="A3" t="s">
        <v>27</v>
      </c>
      <c r="B3" t="s">
        <v>58</v>
      </c>
      <c r="C3" t="s">
        <v>69</v>
      </c>
      <c r="D3">
        <v>7033</v>
      </c>
      <c r="E3" s="2">
        <v>350000</v>
      </c>
    </row>
    <row r="4" spans="1:5" x14ac:dyDescent="0.25">
      <c r="A4" t="s">
        <v>28</v>
      </c>
      <c r="B4" t="s">
        <v>12</v>
      </c>
      <c r="C4" t="s">
        <v>15</v>
      </c>
      <c r="D4">
        <v>7035</v>
      </c>
      <c r="E4" s="2">
        <v>600000</v>
      </c>
    </row>
    <row r="5" spans="1:5" x14ac:dyDescent="0.25">
      <c r="A5" t="s">
        <v>29</v>
      </c>
      <c r="B5" t="s">
        <v>12</v>
      </c>
      <c r="C5" t="s">
        <v>15</v>
      </c>
      <c r="D5">
        <v>7035</v>
      </c>
      <c r="E5" s="2">
        <v>300000</v>
      </c>
    </row>
    <row r="6" spans="1:5" x14ac:dyDescent="0.25">
      <c r="A6" t="s">
        <v>30</v>
      </c>
      <c r="B6" t="s">
        <v>12</v>
      </c>
      <c r="C6" t="s">
        <v>15</v>
      </c>
      <c r="D6">
        <v>7035</v>
      </c>
      <c r="E6" s="2">
        <v>100000</v>
      </c>
    </row>
    <row r="7" spans="1:5" x14ac:dyDescent="0.25">
      <c r="A7" t="s">
        <v>31</v>
      </c>
      <c r="B7" t="s">
        <v>12</v>
      </c>
      <c r="C7" t="s">
        <v>15</v>
      </c>
      <c r="D7">
        <v>7035</v>
      </c>
      <c r="E7" s="2">
        <v>1000000</v>
      </c>
    </row>
    <row r="8" spans="1:5" x14ac:dyDescent="0.25">
      <c r="A8" t="s">
        <v>32</v>
      </c>
      <c r="B8" t="s">
        <v>12</v>
      </c>
      <c r="C8" t="s">
        <v>15</v>
      </c>
      <c r="D8">
        <v>7035</v>
      </c>
      <c r="E8" s="2">
        <v>1250000</v>
      </c>
    </row>
    <row r="9" spans="1:5" x14ac:dyDescent="0.25">
      <c r="A9" t="s">
        <v>33</v>
      </c>
      <c r="B9" t="s">
        <v>12</v>
      </c>
      <c r="C9" t="s">
        <v>15</v>
      </c>
      <c r="D9">
        <v>7035</v>
      </c>
      <c r="E9" s="2">
        <v>150000</v>
      </c>
    </row>
    <row r="10" spans="1:5" x14ac:dyDescent="0.25">
      <c r="A10" t="s">
        <v>34</v>
      </c>
      <c r="B10" t="s">
        <v>12</v>
      </c>
      <c r="C10" t="s">
        <v>15</v>
      </c>
      <c r="D10">
        <v>7035</v>
      </c>
      <c r="E10" s="3">
        <v>500000</v>
      </c>
    </row>
    <row r="11" spans="1:5" x14ac:dyDescent="0.25">
      <c r="A11" t="s">
        <v>35</v>
      </c>
      <c r="B11" t="s">
        <v>12</v>
      </c>
      <c r="C11" t="s">
        <v>15</v>
      </c>
      <c r="D11">
        <v>7035</v>
      </c>
      <c r="E11" s="3">
        <v>150000</v>
      </c>
    </row>
    <row r="12" spans="1:5" x14ac:dyDescent="0.25">
      <c r="A12" t="s">
        <v>36</v>
      </c>
      <c r="B12" t="s">
        <v>12</v>
      </c>
      <c r="C12" t="s">
        <v>15</v>
      </c>
      <c r="D12">
        <v>7035</v>
      </c>
      <c r="E12" s="3">
        <v>250000</v>
      </c>
    </row>
    <row r="13" spans="1:5" x14ac:dyDescent="0.25">
      <c r="A13" t="s">
        <v>37</v>
      </c>
      <c r="B13" t="s">
        <v>13</v>
      </c>
      <c r="C13" t="s">
        <v>16</v>
      </c>
      <c r="D13">
        <v>7030</v>
      </c>
      <c r="E13" s="3">
        <v>1000000</v>
      </c>
    </row>
    <row r="14" spans="1:5" x14ac:dyDescent="0.25">
      <c r="A14" t="s">
        <v>38</v>
      </c>
      <c r="B14" t="s">
        <v>13</v>
      </c>
      <c r="C14" t="s">
        <v>16</v>
      </c>
      <c r="D14">
        <v>7030</v>
      </c>
      <c r="E14" s="3">
        <v>550000</v>
      </c>
    </row>
    <row r="15" spans="1:5" x14ac:dyDescent="0.25">
      <c r="A15" t="s">
        <v>39</v>
      </c>
      <c r="B15" t="s">
        <v>13</v>
      </c>
      <c r="C15" t="s">
        <v>16</v>
      </c>
      <c r="D15">
        <v>7030</v>
      </c>
      <c r="E15" s="3">
        <v>5000000</v>
      </c>
    </row>
    <row r="16" spans="1:5" x14ac:dyDescent="0.25">
      <c r="A16" t="s">
        <v>40</v>
      </c>
      <c r="B16" t="s">
        <v>13</v>
      </c>
      <c r="C16" t="s">
        <v>16</v>
      </c>
      <c r="D16">
        <v>7030</v>
      </c>
      <c r="E16" s="3">
        <v>500000</v>
      </c>
    </row>
    <row r="17" spans="1:5" x14ac:dyDescent="0.25">
      <c r="A17" t="s">
        <v>41</v>
      </c>
      <c r="B17" t="s">
        <v>13</v>
      </c>
      <c r="C17" t="s">
        <v>16</v>
      </c>
      <c r="D17">
        <v>7030</v>
      </c>
      <c r="E17" s="3">
        <v>500000</v>
      </c>
    </row>
    <row r="18" spans="1:5" x14ac:dyDescent="0.25">
      <c r="A18" t="s">
        <v>42</v>
      </c>
      <c r="B18" t="s">
        <v>13</v>
      </c>
      <c r="C18" t="s">
        <v>16</v>
      </c>
      <c r="D18">
        <v>7030</v>
      </c>
      <c r="E18" s="3">
        <v>50000</v>
      </c>
    </row>
    <row r="19" spans="1:5" x14ac:dyDescent="0.25">
      <c r="A19" t="s">
        <v>43</v>
      </c>
      <c r="B19" t="s">
        <v>13</v>
      </c>
      <c r="C19" t="s">
        <v>16</v>
      </c>
      <c r="D19">
        <v>7030</v>
      </c>
      <c r="E19" s="3">
        <v>200000</v>
      </c>
    </row>
    <row r="20" spans="1:5" x14ac:dyDescent="0.25">
      <c r="A20" t="s">
        <v>44</v>
      </c>
      <c r="B20" t="s">
        <v>13</v>
      </c>
      <c r="C20" t="s">
        <v>16</v>
      </c>
      <c r="D20">
        <v>7030</v>
      </c>
      <c r="E20" s="3">
        <v>1000000</v>
      </c>
    </row>
    <row r="21" spans="1:5" x14ac:dyDescent="0.25">
      <c r="A21" t="s">
        <v>45</v>
      </c>
      <c r="B21" t="s">
        <v>13</v>
      </c>
      <c r="C21" t="s">
        <v>16</v>
      </c>
      <c r="D21">
        <v>7030</v>
      </c>
      <c r="E21" s="3">
        <v>750000</v>
      </c>
    </row>
    <row r="22" spans="1:5" x14ac:dyDescent="0.25">
      <c r="A22" t="s">
        <v>46</v>
      </c>
      <c r="B22" t="s">
        <v>59</v>
      </c>
      <c r="C22" t="s">
        <v>70</v>
      </c>
      <c r="D22">
        <v>7034</v>
      </c>
      <c r="E22" s="3">
        <v>300000</v>
      </c>
    </row>
    <row r="23" spans="1:5" x14ac:dyDescent="0.25">
      <c r="A23" t="s">
        <v>47</v>
      </c>
      <c r="B23" t="s">
        <v>60</v>
      </c>
      <c r="C23" t="s">
        <v>70</v>
      </c>
      <c r="D23">
        <v>7034</v>
      </c>
      <c r="E23" s="3">
        <v>750000</v>
      </c>
    </row>
    <row r="24" spans="1:5" x14ac:dyDescent="0.25">
      <c r="A24" t="s">
        <v>48</v>
      </c>
      <c r="B24" t="s">
        <v>61</v>
      </c>
      <c r="C24" t="s">
        <v>70</v>
      </c>
      <c r="D24">
        <v>7034</v>
      </c>
      <c r="E24" s="3">
        <v>500000</v>
      </c>
    </row>
    <row r="25" spans="1:5" x14ac:dyDescent="0.25">
      <c r="A25" t="s">
        <v>49</v>
      </c>
      <c r="B25" t="s">
        <v>62</v>
      </c>
      <c r="C25" t="s">
        <v>70</v>
      </c>
      <c r="D25">
        <v>7034</v>
      </c>
      <c r="E25" s="3">
        <v>150000</v>
      </c>
    </row>
    <row r="26" spans="1:5" x14ac:dyDescent="0.25">
      <c r="A26" t="s">
        <v>50</v>
      </c>
      <c r="B26" t="s">
        <v>63</v>
      </c>
      <c r="C26" t="s">
        <v>17</v>
      </c>
      <c r="D26">
        <v>7035</v>
      </c>
      <c r="E26" s="3">
        <v>100000</v>
      </c>
    </row>
    <row r="27" spans="1:5" x14ac:dyDescent="0.25">
      <c r="A27" t="s">
        <v>51</v>
      </c>
      <c r="B27" t="s">
        <v>64</v>
      </c>
      <c r="C27" t="s">
        <v>17</v>
      </c>
      <c r="D27">
        <v>7035</v>
      </c>
      <c r="E27" s="3">
        <v>275000</v>
      </c>
    </row>
    <row r="28" spans="1:5" x14ac:dyDescent="0.25">
      <c r="A28" t="s">
        <v>52</v>
      </c>
      <c r="B28" t="s">
        <v>65</v>
      </c>
      <c r="C28" t="s">
        <v>17</v>
      </c>
      <c r="D28">
        <v>7035</v>
      </c>
      <c r="E28" s="3">
        <v>400000</v>
      </c>
    </row>
    <row r="29" spans="1:5" x14ac:dyDescent="0.25">
      <c r="A29" t="s">
        <v>53</v>
      </c>
      <c r="B29" t="s">
        <v>66</v>
      </c>
      <c r="C29" t="s">
        <v>17</v>
      </c>
      <c r="D29">
        <v>7035</v>
      </c>
      <c r="E29" s="3">
        <v>250000</v>
      </c>
    </row>
    <row r="30" spans="1:5" x14ac:dyDescent="0.25">
      <c r="A30" t="s">
        <v>54</v>
      </c>
      <c r="B30" t="s">
        <v>67</v>
      </c>
      <c r="C30" t="s">
        <v>71</v>
      </c>
      <c r="D30">
        <v>7033</v>
      </c>
      <c r="E30" s="3">
        <v>125000</v>
      </c>
    </row>
    <row r="31" spans="1:5" x14ac:dyDescent="0.25">
      <c r="A31" t="s">
        <v>55</v>
      </c>
      <c r="B31" t="s">
        <v>67</v>
      </c>
      <c r="C31" t="s">
        <v>71</v>
      </c>
      <c r="D31">
        <v>7033</v>
      </c>
      <c r="E31" s="3">
        <v>250000</v>
      </c>
    </row>
    <row r="32" spans="1:5" x14ac:dyDescent="0.25">
      <c r="A32" t="s">
        <v>56</v>
      </c>
      <c r="B32" t="s">
        <v>67</v>
      </c>
      <c r="C32" t="s">
        <v>71</v>
      </c>
      <c r="D32">
        <v>7033</v>
      </c>
      <c r="E32" s="3">
        <v>300000</v>
      </c>
    </row>
    <row r="35" spans="1:5" x14ac:dyDescent="0.25">
      <c r="A35" t="s">
        <v>18</v>
      </c>
      <c r="E35" s="3">
        <f>SUM(E2:E32)</f>
        <v>19600000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6" sqref="E6"/>
    </sheetView>
  </sheetViews>
  <sheetFormatPr defaultRowHeight="15" x14ac:dyDescent="0.25"/>
  <cols>
    <col min="1" max="1" width="49.28515625" bestFit="1" customWidth="1"/>
    <col min="2" max="2" width="7.85546875" bestFit="1" customWidth="1"/>
    <col min="3" max="3" width="7.42578125" bestFit="1" customWidth="1"/>
    <col min="4" max="4" width="10.42578125" bestFit="1" customWidth="1"/>
    <col min="5" max="5" width="13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72</v>
      </c>
      <c r="B2" t="s">
        <v>12</v>
      </c>
      <c r="C2" t="s">
        <v>15</v>
      </c>
      <c r="D2">
        <v>7035</v>
      </c>
      <c r="E2" s="2">
        <v>250000</v>
      </c>
    </row>
    <row r="3" spans="1:5" x14ac:dyDescent="0.25">
      <c r="E3" s="2"/>
    </row>
    <row r="4" spans="1:5" x14ac:dyDescent="0.25">
      <c r="E4" s="2"/>
    </row>
    <row r="5" spans="1:5" x14ac:dyDescent="0.25">
      <c r="A5" t="s">
        <v>18</v>
      </c>
      <c r="E5" s="3">
        <f>SUM(E2:E2)</f>
        <v>250000</v>
      </c>
    </row>
    <row r="6" spans="1:5" x14ac:dyDescent="0.25">
      <c r="E6" s="2"/>
    </row>
    <row r="7" spans="1:5" x14ac:dyDescent="0.25">
      <c r="E7" s="2"/>
    </row>
    <row r="8" spans="1:5" x14ac:dyDescent="0.25">
      <c r="E8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G12"/>
    </sheetView>
  </sheetViews>
  <sheetFormatPr defaultRowHeight="15" x14ac:dyDescent="0.25"/>
  <cols>
    <col min="1" max="1" width="49.28515625" bestFit="1" customWidth="1"/>
    <col min="2" max="2" width="7.85546875" bestFit="1" customWidth="1"/>
    <col min="3" max="3" width="7.42578125" bestFit="1" customWidth="1"/>
    <col min="4" max="4" width="10.42578125" bestFit="1" customWidth="1"/>
    <col min="5" max="5" width="13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E2" s="2"/>
    </row>
    <row r="3" spans="1:5" x14ac:dyDescent="0.25">
      <c r="E3" s="2"/>
    </row>
    <row r="4" spans="1:5" x14ac:dyDescent="0.25">
      <c r="A4" t="s">
        <v>18</v>
      </c>
      <c r="E4" s="3">
        <f>SUM(E2:E2)</f>
        <v>0</v>
      </c>
    </row>
    <row r="5" spans="1:5" x14ac:dyDescent="0.25">
      <c r="E5" s="2"/>
    </row>
    <row r="6" spans="1:5" x14ac:dyDescent="0.25">
      <c r="E6" s="2"/>
    </row>
    <row r="7" spans="1:5" x14ac:dyDescent="0.25">
      <c r="E7" s="2"/>
    </row>
    <row r="8" spans="1:5" x14ac:dyDescent="0.25">
      <c r="E8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E9"/>
    </sheetView>
  </sheetViews>
  <sheetFormatPr defaultRowHeight="15" x14ac:dyDescent="0.25"/>
  <cols>
    <col min="1" max="1" width="60.7109375" bestFit="1" customWidth="1"/>
    <col min="2" max="2" width="7.85546875" bestFit="1" customWidth="1"/>
    <col min="3" max="3" width="7.42578125" bestFit="1" customWidth="1"/>
    <col min="4" max="4" width="10.42578125" bestFit="1" customWidth="1"/>
    <col min="5" max="5" width="13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73</v>
      </c>
      <c r="B2" t="s">
        <v>12</v>
      </c>
      <c r="C2" t="s">
        <v>15</v>
      </c>
      <c r="D2">
        <v>7035</v>
      </c>
      <c r="E2" s="2">
        <v>400000</v>
      </c>
    </row>
    <row r="3" spans="1:5" x14ac:dyDescent="0.25">
      <c r="A3" t="s">
        <v>74</v>
      </c>
      <c r="B3" t="s">
        <v>13</v>
      </c>
      <c r="C3" t="s">
        <v>16</v>
      </c>
      <c r="D3">
        <v>7030</v>
      </c>
      <c r="E3" s="2">
        <v>250000</v>
      </c>
    </row>
    <row r="4" spans="1:5" x14ac:dyDescent="0.25">
      <c r="A4" t="s">
        <v>75</v>
      </c>
      <c r="B4" t="s">
        <v>13</v>
      </c>
      <c r="C4" t="s">
        <v>16</v>
      </c>
      <c r="D4">
        <v>7030</v>
      </c>
      <c r="E4" s="2">
        <v>60000</v>
      </c>
    </row>
    <row r="5" spans="1:5" x14ac:dyDescent="0.25">
      <c r="A5" t="s">
        <v>76</v>
      </c>
      <c r="B5" t="s">
        <v>78</v>
      </c>
      <c r="C5" t="s">
        <v>70</v>
      </c>
      <c r="D5">
        <v>7034</v>
      </c>
      <c r="E5" s="2">
        <v>250000</v>
      </c>
    </row>
    <row r="6" spans="1:5" x14ac:dyDescent="0.25">
      <c r="A6" t="s">
        <v>77</v>
      </c>
      <c r="B6" t="s">
        <v>79</v>
      </c>
      <c r="C6" t="s">
        <v>80</v>
      </c>
      <c r="D6">
        <v>7034</v>
      </c>
      <c r="E6" s="2">
        <v>250000</v>
      </c>
    </row>
    <row r="7" spans="1:5" x14ac:dyDescent="0.25">
      <c r="E7" s="2"/>
    </row>
    <row r="8" spans="1:5" x14ac:dyDescent="0.25">
      <c r="E8" s="2"/>
    </row>
    <row r="9" spans="1:5" x14ac:dyDescent="0.25">
      <c r="A9" t="s">
        <v>18</v>
      </c>
      <c r="E9" s="3">
        <f>SUM(E2:E6)</f>
        <v>1210000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4"/>
    </sheetView>
  </sheetViews>
  <sheetFormatPr defaultRowHeight="15" x14ac:dyDescent="0.25"/>
  <cols>
    <col min="1" max="1" width="13.140625" bestFit="1" customWidth="1"/>
    <col min="2" max="2" width="3.7109375" bestFit="1" customWidth="1"/>
    <col min="3" max="3" width="7.42578125" bestFit="1" customWidth="1"/>
    <col min="4" max="4" width="10.42578125" bestFit="1" customWidth="1"/>
    <col min="5" max="5" width="13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E2" s="2"/>
    </row>
    <row r="3" spans="1:5" x14ac:dyDescent="0.25">
      <c r="E3" s="2"/>
    </row>
    <row r="4" spans="1:5" x14ac:dyDescent="0.25">
      <c r="A4" t="s">
        <v>18</v>
      </c>
      <c r="E4" s="3">
        <f>SUM(E2:E2)</f>
        <v>0</v>
      </c>
    </row>
    <row r="5" spans="1:5" x14ac:dyDescent="0.25">
      <c r="E5" s="2"/>
    </row>
    <row r="6" spans="1:5" x14ac:dyDescent="0.25">
      <c r="E6" s="2"/>
    </row>
    <row r="7" spans="1:5" x14ac:dyDescent="0.25">
      <c r="E7" s="2"/>
    </row>
    <row r="8" spans="1:5" x14ac:dyDescent="0.25">
      <c r="E8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6" sqref="E6"/>
    </sheetView>
  </sheetViews>
  <sheetFormatPr defaultRowHeight="15" x14ac:dyDescent="0.25"/>
  <cols>
    <col min="1" max="1" width="60.7109375" bestFit="1" customWidth="1"/>
    <col min="2" max="2" width="7.85546875" bestFit="1" customWidth="1"/>
    <col min="3" max="3" width="7.42578125" bestFit="1" customWidth="1"/>
    <col min="4" max="4" width="10.42578125" bestFit="1" customWidth="1"/>
    <col min="5" max="5" width="13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81</v>
      </c>
      <c r="B2" t="s">
        <v>12</v>
      </c>
      <c r="C2" t="s">
        <v>15</v>
      </c>
      <c r="D2">
        <v>7035</v>
      </c>
      <c r="E2" s="2">
        <v>200000</v>
      </c>
    </row>
    <row r="3" spans="1:5" x14ac:dyDescent="0.25">
      <c r="E3" s="2"/>
    </row>
    <row r="4" spans="1:5" x14ac:dyDescent="0.25">
      <c r="E4" s="2"/>
    </row>
    <row r="5" spans="1:5" x14ac:dyDescent="0.25">
      <c r="A5" t="s">
        <v>18</v>
      </c>
      <c r="E5" s="3">
        <f>SUM(E2:E2)</f>
        <v>200000</v>
      </c>
    </row>
    <row r="6" spans="1:5" x14ac:dyDescent="0.25">
      <c r="E6" s="2"/>
    </row>
    <row r="7" spans="1:5" x14ac:dyDescent="0.25">
      <c r="E7" s="2"/>
    </row>
    <row r="8" spans="1:5" x14ac:dyDescent="0.25">
      <c r="E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Delaware</vt:lpstr>
      <vt:lpstr>Fairfield</vt:lpstr>
      <vt:lpstr>Fayette</vt:lpstr>
      <vt:lpstr>Franklin</vt:lpstr>
      <vt:lpstr>Hocking</vt:lpstr>
      <vt:lpstr>Knox</vt:lpstr>
      <vt:lpstr>Licking</vt:lpstr>
      <vt:lpstr>Logan</vt:lpstr>
      <vt:lpstr>Madison</vt:lpstr>
      <vt:lpstr>Marion</vt:lpstr>
      <vt:lpstr>Morrow</vt:lpstr>
      <vt:lpstr>Perry</vt:lpstr>
      <vt:lpstr>Pickaway</vt:lpstr>
      <vt:lpstr>Ross</vt:lpstr>
      <vt:lpstr>Union</vt:lpstr>
    </vt:vector>
  </TitlesOfParts>
  <Company>Kegler, Brown, HIll &amp; Ritter Co., L.P.A.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Shifflette, Andrew</dc:creator>
  <cp:lastModifiedBy>Shifflette, Andrew</cp:lastModifiedBy>
  <dcterms:created xsi:type="dcterms:W3CDTF">2019-10-08T17:20:20Z</dcterms:created>
  <dcterms:modified xsi:type="dcterms:W3CDTF">2019-10-08T20:34:05Z</dcterms:modified>
</cp:coreProperties>
</file>